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СПО\Общая папка\Зав отделениями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Лист1!$A$1:$K$35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35" i="1"/>
  <c r="C34" i="1"/>
  <c r="C15" i="1"/>
  <c r="C23" i="1"/>
  <c r="C32" i="1"/>
  <c r="C16" i="1"/>
  <c r="C17" i="1"/>
  <c r="C18" i="1"/>
  <c r="C19" i="1"/>
  <c r="C20" i="1"/>
  <c r="C21" i="1"/>
  <c r="C14" i="1"/>
  <c r="C9" i="1" l="1"/>
  <c r="C10" i="1"/>
  <c r="C11" i="1"/>
  <c r="C13" i="1"/>
  <c r="C22" i="1"/>
  <c r="C24" i="1"/>
  <c r="C26" i="1"/>
  <c r="C31" i="1"/>
  <c r="C33" i="1"/>
  <c r="C8" i="1"/>
  <c r="D35" i="1" l="1"/>
  <c r="E35" i="1"/>
  <c r="F35" i="1"/>
  <c r="G35" i="1"/>
  <c r="H35" i="1"/>
  <c r="I35" i="1"/>
  <c r="J35" i="1"/>
  <c r="K35" i="1"/>
  <c r="B23" i="1" l="1"/>
</calcChain>
</file>

<file path=xl/sharedStrings.xml><?xml version="1.0" encoding="utf-8"?>
<sst xmlns="http://schemas.openxmlformats.org/spreadsheetml/2006/main" count="67" uniqueCount="43">
  <si>
    <t xml:space="preserve">Специальность </t>
  </si>
  <si>
    <t>Численность обучающихся по реализуемым образовательным программам (очная форма обучения)</t>
  </si>
  <si>
    <t>Обучаются за счет бюджетных ассигнований федерального бюджета</t>
  </si>
  <si>
    <t>Обучаются за счет бюджетов субъектов РФ</t>
  </si>
  <si>
    <t>По договорам за счет средств физических и (или) юридических лиц</t>
  </si>
  <si>
    <t>21.02.05 Земельно-имущественные отношения</t>
  </si>
  <si>
    <t>38.02.01 Экономика и бухгалтерский учет (по отраслям)</t>
  </si>
  <si>
    <t>38.02.03 Операционная деятельность в логистике</t>
  </si>
  <si>
    <t>38.02.06 Финансы</t>
  </si>
  <si>
    <t>38.02.07 Банковское дело</t>
  </si>
  <si>
    <t>ВСЕГО</t>
  </si>
  <si>
    <t>Информация о результатах перевода, восстановления и отчисления</t>
  </si>
  <si>
    <t>Переведено</t>
  </si>
  <si>
    <t>Форма обучения</t>
  </si>
  <si>
    <t xml:space="preserve">очная </t>
  </si>
  <si>
    <t>заочная</t>
  </si>
  <si>
    <t>в другие ОО</t>
  </si>
  <si>
    <t>отчислено</t>
  </si>
  <si>
    <t>восстановлено</t>
  </si>
  <si>
    <t>прибыло</t>
  </si>
  <si>
    <t>Директор АНПОО "Кубанский ИПО"         _________________________ О.Л. Шутов</t>
  </si>
  <si>
    <t>на обучение за счет бюджетов субъектов РФ</t>
  </si>
  <si>
    <t>09.02.07 Информационные системы и программирование (разработчик Web и мультимедийных приложений)</t>
  </si>
  <si>
    <t>09.02.07 Информационные системы и программирование (программист)</t>
  </si>
  <si>
    <t>21.02.19 Землеустройство</t>
  </si>
  <si>
    <t>39.02.01 Социальная работа</t>
  </si>
  <si>
    <t>44.02.02 Преподавание  в начальных классах</t>
  </si>
  <si>
    <t>44.02.04 Специальное дошкольное образование</t>
  </si>
  <si>
    <t>40.02.01 Право и организация социального обеспечения</t>
  </si>
  <si>
    <t>40.02.01 Правоохранительная деятельность</t>
  </si>
  <si>
    <t>40.02.03 Право и судебное администрирование</t>
  </si>
  <si>
    <t>40.02.04 Юриспруденция (юрист в сфере судебного администрирования)</t>
  </si>
  <si>
    <t>40.02.04 Юриспруденция (юрист в сфере социального обеспечения)</t>
  </si>
  <si>
    <t>33.02.01 Фармация</t>
  </si>
  <si>
    <t>31.02.03 Лабораторная диагностика</t>
  </si>
  <si>
    <t>34.02.01 Сестринское дело</t>
  </si>
  <si>
    <t>31.02.04 Медицинская оптика</t>
  </si>
  <si>
    <t>43.02.14 Гостиничное дело</t>
  </si>
  <si>
    <t>43.02.10 Туризм</t>
  </si>
  <si>
    <t>43.02.16 Туризм и гостеприимство</t>
  </si>
  <si>
    <t xml:space="preserve">очно-заочное </t>
  </si>
  <si>
    <t xml:space="preserve">ИТОГО </t>
  </si>
  <si>
    <t>Информация о численности обучающихся по реализуемым программам и результатах перевода, восстановления и отчисления  на 01.02.2025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</si>
</sst>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right"/>
    </xf>
    <xf numFmtId="0" fontId="3" fillId="3" borderId="7" xfId="0" applyFont="1" applyFill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/>
    </xf>
    <xf numFmtId="1" fontId="8" fillId="4" borderId="12" xfId="0" applyNumberFormat="1" applyFont="1" applyFill="1" applyBorder="1" applyAlignment="1">
      <alignment horizontal="center"/>
    </xf>
    <xf numFmtId="1" fontId="8" fillId="4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11" zoomScaleNormal="100" workbookViewId="0">
      <selection activeCell="F25" sqref="F25"/>
    </sheetView>
  </sheetViews>
  <sheetFormatPr defaultRowHeight="15" x14ac:dyDescent="0.25"/>
  <cols>
    <col min="1" max="1" width="24.140625" style="1" customWidth="1"/>
    <col min="2" max="2" width="9.7109375" style="1" customWidth="1"/>
    <col min="3" max="3" width="7.42578125" style="1" customWidth="1"/>
    <col min="4" max="4" width="12.140625" style="1" customWidth="1"/>
    <col min="5" max="5" width="10.42578125" style="1" customWidth="1"/>
    <col min="6" max="6" width="12.7109375" style="1" customWidth="1"/>
    <col min="7" max="7" width="7" style="1" customWidth="1"/>
    <col min="8" max="8" width="8.140625" style="1" customWidth="1"/>
    <col min="9" max="9" width="9" style="1" customWidth="1"/>
    <col min="10" max="10" width="12.5703125" style="1" customWidth="1"/>
    <col min="11" max="11" width="9.140625" style="1" customWidth="1"/>
  </cols>
  <sheetData>
    <row r="1" spans="1:11" ht="15.75" customHeight="1" x14ac:dyDescent="0.25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2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6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idden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63" customHeight="1" x14ac:dyDescent="0.25">
      <c r="A5" s="19" t="s">
        <v>0</v>
      </c>
      <c r="B5" s="19" t="s">
        <v>13</v>
      </c>
      <c r="C5" s="19" t="s">
        <v>1</v>
      </c>
      <c r="D5" s="19"/>
      <c r="E5" s="19"/>
      <c r="F5" s="19"/>
      <c r="G5" s="19" t="s">
        <v>11</v>
      </c>
      <c r="H5" s="19"/>
      <c r="I5" s="19"/>
      <c r="J5" s="19"/>
      <c r="K5" s="19"/>
    </row>
    <row r="6" spans="1:11" ht="35.25" customHeight="1" x14ac:dyDescent="0.25">
      <c r="A6" s="19"/>
      <c r="B6" s="19"/>
      <c r="C6" s="26" t="s">
        <v>10</v>
      </c>
      <c r="D6" s="19" t="s">
        <v>2</v>
      </c>
      <c r="E6" s="19" t="s">
        <v>3</v>
      </c>
      <c r="F6" s="19" t="s">
        <v>4</v>
      </c>
      <c r="G6" s="19" t="s">
        <v>12</v>
      </c>
      <c r="H6" s="19"/>
      <c r="I6" s="20" t="s">
        <v>17</v>
      </c>
      <c r="J6" s="20" t="s">
        <v>18</v>
      </c>
      <c r="K6" s="19" t="s">
        <v>19</v>
      </c>
    </row>
    <row r="7" spans="1:11" ht="70.5" customHeight="1" thickBot="1" x14ac:dyDescent="0.3">
      <c r="A7" s="19"/>
      <c r="B7" s="19"/>
      <c r="C7" s="37"/>
      <c r="D7" s="19"/>
      <c r="E7" s="19"/>
      <c r="F7" s="19"/>
      <c r="G7" s="3" t="s">
        <v>16</v>
      </c>
      <c r="H7" s="3" t="s">
        <v>21</v>
      </c>
      <c r="I7" s="21"/>
      <c r="J7" s="21"/>
      <c r="K7" s="19"/>
    </row>
    <row r="8" spans="1:11" ht="77.25" thickBot="1" x14ac:dyDescent="0.35">
      <c r="A8" s="2" t="s">
        <v>22</v>
      </c>
      <c r="B8" s="31" t="s">
        <v>14</v>
      </c>
      <c r="C8" s="40">
        <f>SUM(D8:F8)</f>
        <v>48</v>
      </c>
      <c r="D8" s="27"/>
      <c r="E8" s="2"/>
      <c r="F8" s="2">
        <v>48</v>
      </c>
      <c r="G8" s="2"/>
      <c r="H8" s="2"/>
      <c r="I8" s="2">
        <v>4</v>
      </c>
      <c r="J8" s="2"/>
      <c r="K8" s="2"/>
    </row>
    <row r="9" spans="1:11" ht="51.75" thickBot="1" x14ac:dyDescent="0.35">
      <c r="A9" s="2" t="s">
        <v>23</v>
      </c>
      <c r="B9" s="31" t="s">
        <v>14</v>
      </c>
      <c r="C9" s="38">
        <f t="shared" ref="C9:C34" si="0">SUM(D9:F9)</f>
        <v>363</v>
      </c>
      <c r="D9" s="27"/>
      <c r="E9" s="2">
        <v>24</v>
      </c>
      <c r="F9" s="2">
        <v>339</v>
      </c>
      <c r="G9" s="2">
        <v>4</v>
      </c>
      <c r="H9" s="2"/>
      <c r="I9" s="2">
        <v>13</v>
      </c>
      <c r="J9" s="2">
        <v>1</v>
      </c>
      <c r="K9" s="2">
        <v>1</v>
      </c>
    </row>
    <row r="10" spans="1:11" ht="19.5" thickBot="1" x14ac:dyDescent="0.35">
      <c r="A10" s="19" t="s">
        <v>5</v>
      </c>
      <c r="B10" s="31" t="s">
        <v>14</v>
      </c>
      <c r="C10" s="39">
        <f t="shared" si="0"/>
        <v>53</v>
      </c>
      <c r="D10" s="27"/>
      <c r="E10" s="2"/>
      <c r="F10" s="2">
        <v>53</v>
      </c>
      <c r="G10" s="2"/>
      <c r="H10" s="2"/>
      <c r="I10" s="2">
        <v>6</v>
      </c>
      <c r="J10" s="2">
        <v>1</v>
      </c>
      <c r="K10" s="2"/>
    </row>
    <row r="11" spans="1:11" ht="19.5" thickBot="1" x14ac:dyDescent="0.35">
      <c r="A11" s="19"/>
      <c r="B11" s="31" t="s">
        <v>15</v>
      </c>
      <c r="C11" s="38">
        <f t="shared" si="0"/>
        <v>0</v>
      </c>
      <c r="D11" s="27"/>
      <c r="E11" s="2"/>
      <c r="F11" s="2"/>
      <c r="G11" s="2"/>
      <c r="H11" s="2"/>
      <c r="I11" s="2"/>
      <c r="J11" s="2"/>
      <c r="K11" s="2"/>
    </row>
    <row r="12" spans="1:11" ht="19.5" thickBot="1" x14ac:dyDescent="0.35">
      <c r="A12" s="2" t="s">
        <v>24</v>
      </c>
      <c r="B12" s="31" t="s">
        <v>14</v>
      </c>
      <c r="C12" s="38">
        <f>SUM(D12:F12)</f>
        <v>214</v>
      </c>
      <c r="D12" s="27"/>
      <c r="E12" s="2">
        <v>25</v>
      </c>
      <c r="F12" s="2">
        <v>189</v>
      </c>
      <c r="G12" s="2">
        <v>5</v>
      </c>
      <c r="H12" s="2"/>
      <c r="I12" s="2">
        <v>6</v>
      </c>
      <c r="J12" s="2"/>
      <c r="K12" s="2">
        <v>2</v>
      </c>
    </row>
    <row r="13" spans="1:11" ht="26.25" thickBot="1" x14ac:dyDescent="0.35">
      <c r="A13" s="2" t="s">
        <v>7</v>
      </c>
      <c r="B13" s="31" t="s">
        <v>14</v>
      </c>
      <c r="C13" s="39">
        <f t="shared" si="0"/>
        <v>362</v>
      </c>
      <c r="D13" s="27"/>
      <c r="E13" s="2"/>
      <c r="F13" s="2">
        <v>362</v>
      </c>
      <c r="G13" s="2">
        <v>3</v>
      </c>
      <c r="H13" s="2"/>
      <c r="I13" s="2">
        <v>10</v>
      </c>
      <c r="J13" s="2">
        <v>4</v>
      </c>
      <c r="K13" s="2">
        <v>4</v>
      </c>
    </row>
    <row r="14" spans="1:11" ht="39" thickBot="1" x14ac:dyDescent="0.35">
      <c r="A14" s="10" t="s">
        <v>6</v>
      </c>
      <c r="B14" s="32" t="s">
        <v>14</v>
      </c>
      <c r="C14" s="38">
        <f t="shared" si="0"/>
        <v>65</v>
      </c>
      <c r="D14" s="28"/>
      <c r="E14" s="10"/>
      <c r="F14" s="10">
        <v>65</v>
      </c>
      <c r="G14" s="10"/>
      <c r="H14" s="10"/>
      <c r="I14" s="10"/>
      <c r="J14" s="10"/>
      <c r="K14" s="10"/>
    </row>
    <row r="15" spans="1:11" ht="19.5" thickBot="1" x14ac:dyDescent="0.35">
      <c r="A15" s="10" t="s">
        <v>8</v>
      </c>
      <c r="B15" s="32" t="s">
        <v>14</v>
      </c>
      <c r="C15" s="39">
        <f t="shared" si="0"/>
        <v>143</v>
      </c>
      <c r="D15" s="28"/>
      <c r="E15" s="10"/>
      <c r="F15" s="10">
        <v>143</v>
      </c>
      <c r="G15" s="10">
        <v>2</v>
      </c>
      <c r="H15" s="10"/>
      <c r="I15" s="10"/>
      <c r="J15" s="10">
        <v>2</v>
      </c>
      <c r="K15" s="10"/>
    </row>
    <row r="16" spans="1:11" ht="19.5" thickBot="1" x14ac:dyDescent="0.35">
      <c r="A16" s="10" t="s">
        <v>9</v>
      </c>
      <c r="B16" s="32" t="s">
        <v>14</v>
      </c>
      <c r="C16" s="38">
        <f t="shared" si="0"/>
        <v>194</v>
      </c>
      <c r="D16" s="28"/>
      <c r="E16" s="10"/>
      <c r="F16" s="10">
        <v>194</v>
      </c>
      <c r="G16" s="10"/>
      <c r="H16" s="10"/>
      <c r="I16" s="10"/>
      <c r="J16" s="10">
        <v>2</v>
      </c>
      <c r="K16" s="10"/>
    </row>
    <row r="17" spans="1:11" ht="18.75" customHeight="1" thickBot="1" x14ac:dyDescent="0.35">
      <c r="A17" s="10" t="s">
        <v>36</v>
      </c>
      <c r="B17" s="32" t="s">
        <v>14</v>
      </c>
      <c r="C17" s="39">
        <f t="shared" si="0"/>
        <v>146</v>
      </c>
      <c r="D17" s="28"/>
      <c r="E17" s="10"/>
      <c r="F17" s="10">
        <v>146</v>
      </c>
      <c r="G17" s="10"/>
      <c r="H17" s="10"/>
      <c r="I17" s="10"/>
      <c r="J17" s="10"/>
      <c r="K17" s="10"/>
    </row>
    <row r="18" spans="1:11" ht="18.75" customHeight="1" thickBot="1" x14ac:dyDescent="0.35">
      <c r="A18" s="10" t="s">
        <v>37</v>
      </c>
      <c r="B18" s="32" t="s">
        <v>14</v>
      </c>
      <c r="C18" s="38">
        <f t="shared" si="0"/>
        <v>76</v>
      </c>
      <c r="D18" s="28"/>
      <c r="E18" s="10">
        <v>43</v>
      </c>
      <c r="F18" s="10">
        <v>33</v>
      </c>
      <c r="G18" s="10"/>
      <c r="H18" s="10"/>
      <c r="I18" s="10"/>
      <c r="J18" s="10">
        <v>1</v>
      </c>
      <c r="K18" s="10"/>
    </row>
    <row r="19" spans="1:11" ht="18.75" customHeight="1" thickBot="1" x14ac:dyDescent="0.35">
      <c r="A19" s="10" t="s">
        <v>38</v>
      </c>
      <c r="B19" s="32" t="s">
        <v>14</v>
      </c>
      <c r="C19" s="39">
        <f t="shared" si="0"/>
        <v>42</v>
      </c>
      <c r="D19" s="28"/>
      <c r="E19" s="10"/>
      <c r="F19" s="10">
        <v>42</v>
      </c>
      <c r="G19" s="10"/>
      <c r="H19" s="10"/>
      <c r="I19" s="10"/>
      <c r="J19" s="10">
        <v>1</v>
      </c>
      <c r="K19" s="10"/>
    </row>
    <row r="20" spans="1:11" ht="27" customHeight="1" thickBot="1" x14ac:dyDescent="0.35">
      <c r="A20" s="10" t="s">
        <v>39</v>
      </c>
      <c r="B20" s="32" t="s">
        <v>14</v>
      </c>
      <c r="C20" s="38">
        <f t="shared" si="0"/>
        <v>251</v>
      </c>
      <c r="D20" s="28"/>
      <c r="E20" s="10"/>
      <c r="F20" s="10">
        <v>251</v>
      </c>
      <c r="G20" s="10"/>
      <c r="H20" s="10"/>
      <c r="I20" s="10">
        <v>2</v>
      </c>
      <c r="J20" s="10"/>
      <c r="K20" s="10"/>
    </row>
    <row r="21" spans="1:11" ht="27" customHeight="1" thickBot="1" x14ac:dyDescent="0.35">
      <c r="A21" s="13" t="s">
        <v>35</v>
      </c>
      <c r="B21" s="33" t="s">
        <v>40</v>
      </c>
      <c r="C21" s="39">
        <f t="shared" si="0"/>
        <v>139</v>
      </c>
      <c r="D21" s="14"/>
      <c r="E21" s="14"/>
      <c r="F21" s="14">
        <v>139</v>
      </c>
      <c r="G21" s="14"/>
      <c r="H21" s="14"/>
      <c r="I21" s="14"/>
      <c r="J21" s="14"/>
      <c r="K21" s="14"/>
    </row>
    <row r="22" spans="1:11" ht="19.5" thickBot="1" x14ac:dyDescent="0.35">
      <c r="A22" s="4" t="s">
        <v>25</v>
      </c>
      <c r="B22" s="31" t="s">
        <v>14</v>
      </c>
      <c r="C22" s="38">
        <f t="shared" si="0"/>
        <v>150</v>
      </c>
      <c r="D22" s="27"/>
      <c r="E22" s="4">
        <v>26</v>
      </c>
      <c r="F22" s="4">
        <v>124</v>
      </c>
      <c r="G22" s="4"/>
      <c r="H22" s="4"/>
      <c r="I22" s="4">
        <v>4</v>
      </c>
      <c r="J22" s="4">
        <v>1</v>
      </c>
      <c r="K22" s="4"/>
    </row>
    <row r="23" spans="1:11" ht="28.5" customHeight="1" thickBot="1" x14ac:dyDescent="0.35">
      <c r="A23" s="6" t="s">
        <v>26</v>
      </c>
      <c r="B23" s="34" t="str">
        <f>$B$22</f>
        <v xml:space="preserve">очная </v>
      </c>
      <c r="C23" s="39">
        <f>SUM(D23:F23)</f>
        <v>383</v>
      </c>
      <c r="D23" s="29"/>
      <c r="E23" s="5">
        <v>26</v>
      </c>
      <c r="F23" s="5">
        <v>357</v>
      </c>
      <c r="G23" s="5">
        <v>2</v>
      </c>
      <c r="H23" s="5"/>
      <c r="I23" s="5">
        <v>11</v>
      </c>
      <c r="J23" s="5">
        <v>1</v>
      </c>
      <c r="K23" s="5">
        <v>3</v>
      </c>
    </row>
    <row r="24" spans="1:11" ht="28.5" customHeight="1" thickBot="1" x14ac:dyDescent="0.35">
      <c r="A24" s="7" t="s">
        <v>27</v>
      </c>
      <c r="B24" s="35" t="s">
        <v>14</v>
      </c>
      <c r="C24" s="38">
        <f t="shared" si="0"/>
        <v>106</v>
      </c>
      <c r="D24" s="8"/>
      <c r="E24" s="8"/>
      <c r="F24" s="8">
        <v>106</v>
      </c>
      <c r="G24" s="8"/>
      <c r="H24" s="8"/>
      <c r="I24" s="8">
        <v>2</v>
      </c>
      <c r="J24" s="8"/>
      <c r="K24" s="8"/>
    </row>
    <row r="25" spans="1:11" ht="17.25" customHeight="1" thickBot="1" x14ac:dyDescent="0.35">
      <c r="A25" s="22" t="s">
        <v>28</v>
      </c>
      <c r="B25" s="35" t="s">
        <v>14</v>
      </c>
      <c r="C25" s="39">
        <v>206</v>
      </c>
      <c r="D25" s="8"/>
      <c r="E25" s="8"/>
      <c r="F25" s="8">
        <v>206</v>
      </c>
      <c r="G25" s="8">
        <v>1</v>
      </c>
      <c r="H25" s="8"/>
      <c r="I25" s="8">
        <v>10</v>
      </c>
      <c r="J25" s="8">
        <v>2</v>
      </c>
      <c r="K25" s="8">
        <v>4</v>
      </c>
    </row>
    <row r="26" spans="1:11" ht="14.25" customHeight="1" thickBot="1" x14ac:dyDescent="0.35">
      <c r="A26" s="23"/>
      <c r="B26" s="31" t="s">
        <v>15</v>
      </c>
      <c r="C26" s="38">
        <f t="shared" si="0"/>
        <v>0</v>
      </c>
      <c r="D26" s="8"/>
      <c r="E26" s="8"/>
      <c r="F26" s="8"/>
      <c r="G26" s="8"/>
      <c r="H26" s="8"/>
      <c r="I26" s="8"/>
      <c r="J26" s="8"/>
      <c r="K26" s="8"/>
    </row>
    <row r="27" spans="1:11" ht="28.5" customHeight="1" thickBot="1" x14ac:dyDescent="0.35">
      <c r="A27" s="7" t="s">
        <v>29</v>
      </c>
      <c r="B27" s="35" t="s">
        <v>14</v>
      </c>
      <c r="C27" s="39">
        <v>496</v>
      </c>
      <c r="D27" s="8"/>
      <c r="E27" s="8"/>
      <c r="F27" s="8">
        <v>496</v>
      </c>
      <c r="G27" s="8">
        <v>2</v>
      </c>
      <c r="H27" s="8"/>
      <c r="I27" s="8">
        <v>7</v>
      </c>
      <c r="J27" s="8">
        <v>0</v>
      </c>
      <c r="K27" s="8">
        <v>4</v>
      </c>
    </row>
    <row r="28" spans="1:11" ht="28.5" customHeight="1" thickBot="1" x14ac:dyDescent="0.35">
      <c r="A28" s="7" t="s">
        <v>30</v>
      </c>
      <c r="B28" s="35" t="s">
        <v>14</v>
      </c>
      <c r="C28" s="38">
        <v>69</v>
      </c>
      <c r="D28" s="8"/>
      <c r="E28" s="8"/>
      <c r="F28" s="8">
        <v>69</v>
      </c>
      <c r="G28" s="8">
        <v>0</v>
      </c>
      <c r="H28" s="8"/>
      <c r="I28" s="8">
        <v>2</v>
      </c>
      <c r="J28" s="8">
        <v>0</v>
      </c>
      <c r="K28" s="8">
        <v>0</v>
      </c>
    </row>
    <row r="29" spans="1:11" ht="41.25" customHeight="1" thickBot="1" x14ac:dyDescent="0.35">
      <c r="A29" s="7" t="s">
        <v>31</v>
      </c>
      <c r="B29" s="35" t="s">
        <v>14</v>
      </c>
      <c r="C29" s="38">
        <v>125</v>
      </c>
      <c r="D29" s="8"/>
      <c r="E29" s="8"/>
      <c r="F29" s="8">
        <v>125</v>
      </c>
      <c r="G29" s="8">
        <v>0</v>
      </c>
      <c r="H29" s="8"/>
      <c r="I29" s="8">
        <v>11</v>
      </c>
      <c r="J29" s="8">
        <v>1</v>
      </c>
      <c r="K29" s="8">
        <v>0</v>
      </c>
    </row>
    <row r="30" spans="1:11" ht="21" customHeight="1" thickBot="1" x14ac:dyDescent="0.35">
      <c r="A30" s="22" t="s">
        <v>32</v>
      </c>
      <c r="B30" s="35" t="s">
        <v>14</v>
      </c>
      <c r="C30" s="38">
        <v>98</v>
      </c>
      <c r="D30" s="8"/>
      <c r="E30" s="8"/>
      <c r="F30" s="8">
        <v>98</v>
      </c>
      <c r="G30" s="8">
        <v>0</v>
      </c>
      <c r="H30" s="8"/>
      <c r="I30" s="8">
        <v>4</v>
      </c>
      <c r="J30" s="8">
        <v>1</v>
      </c>
      <c r="K30" s="8">
        <v>1</v>
      </c>
    </row>
    <row r="31" spans="1:11" ht="20.25" customHeight="1" thickBot="1" x14ac:dyDescent="0.35">
      <c r="A31" s="23"/>
      <c r="B31" s="31" t="s">
        <v>15</v>
      </c>
      <c r="C31" s="38">
        <f t="shared" si="0"/>
        <v>0</v>
      </c>
      <c r="D31" s="8"/>
      <c r="E31" s="8"/>
      <c r="F31" s="8"/>
      <c r="G31" s="8"/>
      <c r="H31" s="8"/>
      <c r="I31" s="8"/>
      <c r="J31" s="8"/>
      <c r="K31" s="8"/>
    </row>
    <row r="32" spans="1:11" ht="16.5" customHeight="1" thickBot="1" x14ac:dyDescent="0.35">
      <c r="A32" s="9" t="s">
        <v>33</v>
      </c>
      <c r="B32" s="35" t="s">
        <v>14</v>
      </c>
      <c r="C32" s="39">
        <f t="shared" si="0"/>
        <v>534</v>
      </c>
      <c r="D32" s="8"/>
      <c r="E32" s="8"/>
      <c r="F32" s="8">
        <v>534</v>
      </c>
      <c r="G32" s="8">
        <v>4</v>
      </c>
      <c r="H32" s="8"/>
      <c r="I32" s="8">
        <v>16</v>
      </c>
      <c r="J32" s="8">
        <v>5</v>
      </c>
      <c r="K32" s="8">
        <v>1</v>
      </c>
    </row>
    <row r="33" spans="1:11" ht="27" customHeight="1" thickBot="1" x14ac:dyDescent="0.35">
      <c r="A33" s="9" t="s">
        <v>34</v>
      </c>
      <c r="B33" s="35" t="s">
        <v>14</v>
      </c>
      <c r="C33" s="38">
        <f t="shared" si="0"/>
        <v>176</v>
      </c>
      <c r="D33" s="8"/>
      <c r="E33" s="8"/>
      <c r="F33" s="8">
        <v>176</v>
      </c>
      <c r="G33" s="8"/>
      <c r="H33" s="8"/>
      <c r="I33" s="8">
        <v>3</v>
      </c>
      <c r="J33" s="8"/>
      <c r="K33" s="8">
        <v>1</v>
      </c>
    </row>
    <row r="34" spans="1:11" ht="16.5" customHeight="1" thickBot="1" x14ac:dyDescent="0.35">
      <c r="A34" s="11" t="s">
        <v>35</v>
      </c>
      <c r="B34" s="36" t="s">
        <v>14</v>
      </c>
      <c r="C34" s="38">
        <f>SUM(D34:F34)</f>
        <v>412</v>
      </c>
      <c r="D34" s="12"/>
      <c r="E34" s="12"/>
      <c r="F34" s="12">
        <v>412</v>
      </c>
      <c r="G34" s="12">
        <v>5</v>
      </c>
      <c r="H34" s="12"/>
      <c r="I34" s="12">
        <v>9</v>
      </c>
      <c r="J34" s="12">
        <v>2</v>
      </c>
      <c r="K34" s="12">
        <v>3</v>
      </c>
    </row>
    <row r="35" spans="1:11" ht="16.5" thickBot="1" x14ac:dyDescent="0.3">
      <c r="A35" s="16" t="s">
        <v>41</v>
      </c>
      <c r="B35" s="17"/>
      <c r="C35" s="30">
        <f>SUM(C8:C34)</f>
        <v>4851</v>
      </c>
      <c r="D35" s="15">
        <f t="shared" ref="C35:K35" si="1">SUM(D8:D34)</f>
        <v>0</v>
      </c>
      <c r="E35" s="15">
        <f t="shared" si="1"/>
        <v>144</v>
      </c>
      <c r="F35" s="15">
        <f t="shared" si="1"/>
        <v>4707</v>
      </c>
      <c r="G35" s="15">
        <f t="shared" si="1"/>
        <v>28</v>
      </c>
      <c r="H35" s="15">
        <f t="shared" si="1"/>
        <v>0</v>
      </c>
      <c r="I35" s="15">
        <f t="shared" si="1"/>
        <v>120</v>
      </c>
      <c r="J35" s="15">
        <f t="shared" si="1"/>
        <v>25</v>
      </c>
      <c r="K35" s="15">
        <f t="shared" si="1"/>
        <v>24</v>
      </c>
    </row>
    <row r="38" spans="1:11" ht="15.75" x14ac:dyDescent="0.25">
      <c r="A38" s="18" t="s">
        <v>20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</row>
  </sheetData>
  <mergeCells count="17">
    <mergeCell ref="A1:K4"/>
    <mergeCell ref="C5:F5"/>
    <mergeCell ref="A5:A7"/>
    <mergeCell ref="C6:C7"/>
    <mergeCell ref="D6:D7"/>
    <mergeCell ref="A38:K38"/>
    <mergeCell ref="E6:E7"/>
    <mergeCell ref="F6:F7"/>
    <mergeCell ref="K6:K7"/>
    <mergeCell ref="G5:K5"/>
    <mergeCell ref="A10:A11"/>
    <mergeCell ref="B5:B7"/>
    <mergeCell ref="G6:H6"/>
    <mergeCell ref="I6:I7"/>
    <mergeCell ref="J6:J7"/>
    <mergeCell ref="A30:A31"/>
    <mergeCell ref="A25:A2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megrabyan</dc:creator>
  <cp:lastModifiedBy>avetisyan</cp:lastModifiedBy>
  <cp:lastPrinted>2025-02-03T10:47:40Z</cp:lastPrinted>
  <dcterms:created xsi:type="dcterms:W3CDTF">2024-12-06T10:33:18Z</dcterms:created>
  <dcterms:modified xsi:type="dcterms:W3CDTF">2025-02-06T12:23:45Z</dcterms:modified>
</cp:coreProperties>
</file>